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-30" windowWidth="12120" windowHeight="8445"/>
  </bookViews>
  <sheets>
    <sheet name="galvão-" sheetId="14" r:id="rId1"/>
  </sheets>
  <definedNames>
    <definedName name="_xlnm.Print_Area" localSheetId="0">'galvão-'!$A$1:$H$26</definedName>
    <definedName name="Texto1" localSheetId="0">'galvão-'!#REF!</definedName>
    <definedName name="Texto10" localSheetId="0">'galvão-'!#REF!</definedName>
    <definedName name="Texto12" localSheetId="0">'galvão-'!#REF!</definedName>
    <definedName name="Texto13" localSheetId="0">'galvão-'!#REF!</definedName>
    <definedName name="Texto14" localSheetId="0">'galvão-'!#REF!</definedName>
    <definedName name="Texto15" localSheetId="0">'galvão-'!#REF!</definedName>
    <definedName name="Texto16" localSheetId="0">'galvão-'!#REF!</definedName>
    <definedName name="Texto2" localSheetId="0">'galvão-'!#REF!</definedName>
    <definedName name="Texto3" localSheetId="0">'galvão-'!$H$1</definedName>
    <definedName name="Texto4" localSheetId="0">'galvão-'!$A$6</definedName>
    <definedName name="Texto42" localSheetId="0">'galvão-'!#REF!</definedName>
    <definedName name="Texto43" localSheetId="0">'galvão-'!#REF!</definedName>
    <definedName name="Texto5" localSheetId="0">'galvão-'!#REF!</definedName>
    <definedName name="Texto7" localSheetId="0">'galvão-'!#REF!</definedName>
    <definedName name="Texto8" localSheetId="0">'galvão-'!#REF!</definedName>
    <definedName name="Texto9" localSheetId="0">'galvão-'!#REF!</definedName>
  </definedNames>
  <calcPr calcId="145621"/>
</workbook>
</file>

<file path=xl/calcChain.xml><?xml version="1.0" encoding="utf-8"?>
<calcChain xmlns="http://schemas.openxmlformats.org/spreadsheetml/2006/main">
  <c r="G14" i="14" l="1"/>
  <c r="H14" i="14" s="1"/>
  <c r="G13" i="14"/>
  <c r="H13" i="14" s="1"/>
  <c r="G11" i="14" l="1"/>
  <c r="G12" i="14"/>
  <c r="H11" i="14" l="1"/>
  <c r="D12" i="14"/>
  <c r="H12" i="14" l="1"/>
  <c r="H15" i="14" s="1"/>
</calcChain>
</file>

<file path=xl/sharedStrings.xml><?xml version="1.0" encoding="utf-8"?>
<sst xmlns="http://schemas.openxmlformats.org/spreadsheetml/2006/main" count="34" uniqueCount="32">
  <si>
    <t>DISCRIMINAÇÃO</t>
  </si>
  <si>
    <t>QUANT.</t>
  </si>
  <si>
    <t>TOTAL DO SERVIÇO</t>
  </si>
  <si>
    <t>PREÇO UNITÁRIO</t>
  </si>
  <si>
    <t>73806/1</t>
  </si>
  <si>
    <t>UNIDADE</t>
  </si>
  <si>
    <t>LIMPEZA DE SUPERFICIES COM JATO DE ALTA PRESSAO DE AR E AGUA</t>
  </si>
  <si>
    <t>m²</t>
  </si>
  <si>
    <t>CARGA, MANOBRAS E DESCARGA DE MISTURA BETUMINOSA A QUENTE, COM CAMINHAO BASCULANTE 6 M3, DESCARGA EM VIBRO-ACABADORA</t>
  </si>
  <si>
    <t>1.1</t>
  </si>
  <si>
    <t>ton</t>
  </si>
  <si>
    <t>MUNICÍPIO DE GALVÃO - SC</t>
  </si>
  <si>
    <t>Av. 7 de Setembro, 548        CEP: 89838-000</t>
  </si>
  <si>
    <t>Fone:  (49) 3342-1111</t>
  </si>
  <si>
    <t>CNPJ: 83.009.902/0001-16</t>
  </si>
  <si>
    <t>e-mail – engenharia@galvao.sc.gov.br</t>
  </si>
  <si>
    <t>PLANILHA ORÇAMENTÁRIA</t>
  </si>
  <si>
    <t>Obra: Pavimentação asfáltica diversas ruas do Município Galvão - SC.</t>
  </si>
  <si>
    <t>1.2</t>
  </si>
  <si>
    <t>1.3</t>
  </si>
  <si>
    <t>1.4</t>
  </si>
  <si>
    <t>PREÇO C/ BDI 18%</t>
  </si>
  <si>
    <t>CÓDIGO SINAPI</t>
  </si>
  <si>
    <t xml:space="preserve"> Raphaela Renata Palauro</t>
  </si>
  <si>
    <t xml:space="preserve">Engª Civil  - CREA-SC: 126597-4 </t>
  </si>
  <si>
    <t>Município de Galvão - SC</t>
  </si>
  <si>
    <t>Lote</t>
  </si>
  <si>
    <t>VALOR TOTAL POR TONELADA:</t>
  </si>
  <si>
    <t xml:space="preserve">EXECUÇÃO DE PAVIMENTAÇÃO EM CBUQ  PARA CAMADA DE REGULARIZAÇÃO E CAMADA DE ROLAMENTO (ESPESSURA MÉDIA DE 6 CM), INCLUSO TRANSPORTE COM CAMINHÃO BASCULANTE POR RODOVIA PAVIMENTADA (dmt 110 Km) </t>
  </si>
  <si>
    <t>PINTURA DE LIGACAO COM EMULSAO RR-2C (SOBRE CALÇAMENTO E SOBRE CAMADA DE REGULARIZAÇÃO)</t>
  </si>
  <si>
    <t>Pavimentação</t>
  </si>
  <si>
    <t>Galvão, 13 de setembro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</si>
</sst>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1"/>
      <name val="Tahoma"/>
      <family val="2"/>
    </font>
    <font>
      <sz val="12"/>
      <color indexed="8"/>
      <name val="Tahoma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sz val="9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4" fontId="23" fillId="0" borderId="0" applyFont="0" applyFill="0" applyBorder="0" applyAlignment="0" applyProtection="0"/>
  </cellStyleXfs>
  <cellXfs count="68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5" fillId="0" borderId="10" xfId="0" applyFont="1" applyBorder="1" applyAlignment="1" applyProtection="1">
      <alignment wrapText="1"/>
      <protection locked="0"/>
    </xf>
    <xf numFmtId="0" fontId="25" fillId="0" borderId="10" xfId="0" applyFont="1" applyBorder="1" applyAlignment="1" applyProtection="1">
      <alignment horizontal="left" wrapText="1"/>
      <protection locked="0"/>
    </xf>
    <xf numFmtId="0" fontId="25" fillId="0" borderId="0" xfId="0" applyFont="1" applyBorder="1" applyAlignment="1" applyProtection="1">
      <alignment wrapText="1"/>
      <protection locked="0"/>
    </xf>
    <xf numFmtId="0" fontId="28" fillId="0" borderId="10" xfId="0" applyFont="1" applyBorder="1" applyAlignment="1" applyProtection="1">
      <alignment horizontal="center"/>
      <protection locked="0"/>
    </xf>
    <xf numFmtId="4" fontId="28" fillId="0" borderId="10" xfId="0" applyNumberFormat="1" applyFont="1" applyFill="1" applyBorder="1" applyProtection="1">
      <protection locked="0"/>
    </xf>
    <xf numFmtId="4" fontId="28" fillId="0" borderId="12" xfId="0" applyNumberFormat="1" applyFont="1" applyFill="1" applyBorder="1" applyProtection="1">
      <protection locked="0"/>
    </xf>
    <xf numFmtId="4" fontId="28" fillId="24" borderId="1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wrapText="1"/>
      <protection locked="0"/>
    </xf>
    <xf numFmtId="1" fontId="26" fillId="0" borderId="0" xfId="0" applyNumberFormat="1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4" fontId="28" fillId="0" borderId="0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center"/>
      <protection locked="0"/>
    </xf>
    <xf numFmtId="4" fontId="28" fillId="0" borderId="0" xfId="0" applyNumberFormat="1" applyFont="1" applyFill="1" applyBorder="1" applyProtection="1">
      <protection locked="0"/>
    </xf>
    <xf numFmtId="0" fontId="20" fillId="0" borderId="0" xfId="0" applyFont="1" applyFill="1" applyBorder="1" applyAlignment="1">
      <alignment horizontal="center" vertical="center"/>
    </xf>
    <xf numFmtId="43" fontId="20" fillId="0" borderId="0" xfId="0" applyNumberFormat="1" applyFont="1" applyFill="1" applyBorder="1" applyAlignment="1">
      <alignment horizontal="right" vertical="center"/>
    </xf>
    <xf numFmtId="4" fontId="26" fillId="0" borderId="0" xfId="0" applyNumberFormat="1" applyFont="1" applyFill="1" applyBorder="1" applyProtection="1">
      <protection locked="0"/>
    </xf>
    <xf numFmtId="43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1" fillId="0" borderId="16" xfId="0" applyFont="1" applyFill="1" applyBorder="1" applyAlignment="1"/>
    <xf numFmtId="0" fontId="31" fillId="0" borderId="17" xfId="0" applyFont="1" applyFill="1" applyBorder="1" applyAlignment="1"/>
    <xf numFmtId="0" fontId="30" fillId="0" borderId="0" xfId="0" applyFont="1" applyFill="1" applyBorder="1" applyAlignment="1"/>
    <xf numFmtId="0" fontId="31" fillId="0" borderId="0" xfId="0" applyFont="1" applyFill="1" applyBorder="1" applyAlignme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31" fillId="0" borderId="18" xfId="0" applyFont="1" applyFill="1" applyBorder="1" applyAlignment="1"/>
    <xf numFmtId="1" fontId="26" fillId="0" borderId="0" xfId="0" applyNumberFormat="1" applyFont="1" applyBorder="1" applyProtection="1">
      <protection locked="0"/>
    </xf>
    <xf numFmtId="2" fontId="27" fillId="24" borderId="0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Border="1" applyAlignment="1" applyProtection="1">
      <alignment horizontal="center"/>
      <protection locked="0"/>
    </xf>
    <xf numFmtId="4" fontId="28" fillId="0" borderId="23" xfId="0" applyNumberFormat="1" applyFont="1" applyFill="1" applyBorder="1" applyProtection="1">
      <protection locked="0"/>
    </xf>
    <xf numFmtId="44" fontId="34" fillId="0" borderId="10" xfId="42" applyFont="1" applyFill="1" applyBorder="1" applyProtection="1">
      <protection locked="0"/>
    </xf>
    <xf numFmtId="0" fontId="35" fillId="0" borderId="0" xfId="0" applyFont="1" applyAlignment="1">
      <alignment horizontal="left"/>
    </xf>
    <xf numFmtId="0" fontId="36" fillId="0" borderId="0" xfId="0" applyFont="1"/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right"/>
    </xf>
    <xf numFmtId="0" fontId="35" fillId="0" borderId="0" xfId="0" applyFont="1" applyFill="1" applyAlignment="1">
      <alignment horizontal="center"/>
    </xf>
    <xf numFmtId="164" fontId="35" fillId="0" borderId="27" xfId="0" applyNumberFormat="1" applyFont="1" applyFill="1" applyBorder="1" applyAlignment="1">
      <alignment horizontal="center"/>
    </xf>
    <xf numFmtId="2" fontId="35" fillId="0" borderId="0" xfId="0" applyNumberFormat="1" applyFont="1" applyFill="1" applyAlignment="1">
      <alignment horizontal="right"/>
    </xf>
    <xf numFmtId="164" fontId="3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35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right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3" fillId="0" borderId="10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26" fillId="0" borderId="11" xfId="0" applyNumberFormat="1" applyFont="1" applyBorder="1" applyAlignment="1" applyProtection="1">
      <alignment horizontal="right"/>
      <protection locked="0"/>
    </xf>
    <xf numFmtId="0" fontId="32" fillId="0" borderId="28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horizontal="center" wrapText="1"/>
      <protection locked="0"/>
    </xf>
    <xf numFmtId="0" fontId="31" fillId="0" borderId="19" xfId="0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/>
    </xf>
    <xf numFmtId="0" fontId="31" fillId="0" borderId="21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 applyProtection="1">
      <alignment horizontal="left" wrapText="1"/>
      <protection locked="0"/>
    </xf>
    <xf numFmtId="0" fontId="33" fillId="0" borderId="24" xfId="0" applyFont="1" applyFill="1" applyBorder="1" applyAlignment="1" applyProtection="1">
      <alignment horizontal="left" wrapText="1"/>
      <protection locked="0"/>
    </xf>
    <xf numFmtId="0" fontId="33" fillId="0" borderId="13" xfId="0" applyFont="1" applyFill="1" applyBorder="1" applyAlignment="1" applyProtection="1">
      <alignment horizontal="left" wrapText="1"/>
      <protection locked="0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42" builtinId="4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17"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468190</xdr:colOff>
      <xdr:row>5</xdr:row>
      <xdr:rowOff>107706</xdr:rowOff>
    </xdr:to>
    <xdr:pic>
      <xdr:nvPicPr>
        <xdr:cNvPr id="2" name="Imagem 2" descr="brasao galva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abSelected="1" zoomScale="130" zoomScaleNormal="130" zoomScaleSheetLayoutView="62" workbookViewId="0">
      <selection activeCell="H15" sqref="H15"/>
    </sheetView>
  </sheetViews>
  <sheetFormatPr defaultRowHeight="12.75" x14ac:dyDescent="0.2"/>
  <cols>
    <col min="1" max="1" width="6.28515625" style="1" customWidth="1"/>
    <col min="2" max="2" width="8.5703125" style="1" customWidth="1"/>
    <col min="3" max="3" width="67.7109375" style="1" customWidth="1"/>
    <col min="4" max="4" width="8.140625" style="1" customWidth="1"/>
    <col min="5" max="5" width="9" style="1" customWidth="1"/>
    <col min="6" max="6" width="9.28515625" style="1" customWidth="1"/>
    <col min="7" max="7" width="9.85546875" style="1" customWidth="1"/>
    <col min="8" max="8" width="10.7109375" style="1" customWidth="1"/>
    <col min="9" max="9" width="8.42578125" style="1" customWidth="1"/>
    <col min="10" max="10" width="10.140625" style="1" customWidth="1"/>
    <col min="11" max="16384" width="9.140625" style="1"/>
  </cols>
  <sheetData>
    <row r="1" spans="1:12" s="3" customFormat="1" ht="15.75" customHeight="1" x14ac:dyDescent="0.25">
      <c r="A1" s="23"/>
      <c r="B1" s="23"/>
      <c r="C1" s="24" t="s">
        <v>11</v>
      </c>
      <c r="D1" s="23"/>
      <c r="E1" s="23"/>
      <c r="F1" s="23"/>
      <c r="G1" s="23"/>
      <c r="H1" s="23"/>
    </row>
    <row r="2" spans="1:12" s="3" customFormat="1" ht="13.5" customHeight="1" x14ac:dyDescent="0.2">
      <c r="A2" s="23"/>
      <c r="B2" s="23"/>
      <c r="C2" s="25" t="s">
        <v>12</v>
      </c>
      <c r="D2" s="23"/>
      <c r="E2" s="23"/>
      <c r="F2" s="23"/>
      <c r="G2" s="23"/>
      <c r="H2" s="23"/>
    </row>
    <row r="3" spans="1:12" s="3" customFormat="1" ht="12" customHeight="1" x14ac:dyDescent="0.2">
      <c r="A3" s="23"/>
      <c r="B3" s="23"/>
      <c r="C3" s="25" t="s">
        <v>13</v>
      </c>
      <c r="D3" s="23"/>
      <c r="E3" s="23"/>
      <c r="F3" s="23"/>
      <c r="G3" s="23"/>
      <c r="H3" s="23"/>
    </row>
    <row r="4" spans="1:12" s="3" customFormat="1" ht="12.75" customHeight="1" x14ac:dyDescent="0.2">
      <c r="A4" s="23"/>
      <c r="B4" s="23"/>
      <c r="C4" s="25" t="s">
        <v>14</v>
      </c>
      <c r="D4" s="23"/>
      <c r="E4" s="23"/>
      <c r="F4" s="23"/>
      <c r="G4" s="23"/>
      <c r="H4" s="23"/>
    </row>
    <row r="5" spans="1:12" s="3" customFormat="1" ht="12" customHeight="1" x14ac:dyDescent="0.2">
      <c r="A5" s="23"/>
      <c r="B5" s="23"/>
      <c r="C5" s="25" t="s">
        <v>15</v>
      </c>
      <c r="D5" s="23"/>
      <c r="E5" s="23"/>
      <c r="F5" s="23"/>
      <c r="G5" s="23"/>
      <c r="H5" s="23"/>
    </row>
    <row r="6" spans="1:12" s="3" customFormat="1" ht="13.5" customHeight="1" thickBot="1" x14ac:dyDescent="0.25">
      <c r="A6" s="23"/>
      <c r="B6" s="23"/>
      <c r="C6" s="23"/>
      <c r="D6" s="23"/>
      <c r="E6" s="23"/>
      <c r="F6" s="23"/>
      <c r="G6" s="23"/>
      <c r="H6" s="23"/>
    </row>
    <row r="7" spans="1:12" s="3" customFormat="1" ht="14.25" customHeight="1" x14ac:dyDescent="0.2">
      <c r="A7" s="59" t="s">
        <v>16</v>
      </c>
      <c r="B7" s="60"/>
      <c r="C7" s="60"/>
      <c r="D7" s="60"/>
      <c r="E7" s="60"/>
      <c r="F7" s="60"/>
      <c r="G7" s="60"/>
      <c r="H7" s="61"/>
      <c r="I7" s="28"/>
      <c r="J7" s="28"/>
      <c r="K7" s="28"/>
    </row>
    <row r="8" spans="1:12" ht="17.25" customHeight="1" thickBot="1" x14ac:dyDescent="0.25">
      <c r="A8" s="26" t="s">
        <v>17</v>
      </c>
      <c r="B8" s="27"/>
      <c r="C8" s="27"/>
      <c r="D8" s="27"/>
      <c r="E8" s="27"/>
      <c r="F8" s="27"/>
      <c r="G8" s="27"/>
      <c r="H8" s="32"/>
      <c r="I8" s="29"/>
      <c r="J8" s="30"/>
      <c r="K8" s="31"/>
    </row>
    <row r="9" spans="1:12" s="49" customFormat="1" ht="25.5" customHeight="1" x14ac:dyDescent="0.2">
      <c r="A9" s="54" t="s">
        <v>26</v>
      </c>
      <c r="B9" s="55" t="s">
        <v>22</v>
      </c>
      <c r="C9" s="55" t="s">
        <v>0</v>
      </c>
      <c r="D9" s="56" t="s">
        <v>1</v>
      </c>
      <c r="E9" s="56" t="s">
        <v>5</v>
      </c>
      <c r="F9" s="56" t="s">
        <v>3</v>
      </c>
      <c r="G9" s="56" t="s">
        <v>21</v>
      </c>
      <c r="H9" s="57" t="s">
        <v>2</v>
      </c>
    </row>
    <row r="10" spans="1:12" s="50" customFormat="1" ht="14.25" customHeight="1" x14ac:dyDescent="0.2">
      <c r="A10" s="52">
        <v>1</v>
      </c>
      <c r="B10" s="51"/>
      <c r="C10" s="65" t="s">
        <v>30</v>
      </c>
      <c r="D10" s="66"/>
      <c r="E10" s="66"/>
      <c r="F10" s="66"/>
      <c r="G10" s="66"/>
      <c r="H10" s="67"/>
      <c r="J10" s="19"/>
      <c r="K10" s="21"/>
      <c r="L10" s="18"/>
    </row>
    <row r="11" spans="1:12" s="2" customFormat="1" ht="38.25" customHeight="1" x14ac:dyDescent="0.2">
      <c r="A11" s="53" t="s">
        <v>9</v>
      </c>
      <c r="B11" s="58">
        <v>95990</v>
      </c>
      <c r="C11" s="6" t="s">
        <v>28</v>
      </c>
      <c r="D11" s="11">
        <v>1</v>
      </c>
      <c r="E11" s="8" t="s">
        <v>10</v>
      </c>
      <c r="F11" s="9">
        <v>280</v>
      </c>
      <c r="G11" s="36">
        <f t="shared" ref="G11:G12" si="0">(F11+((18*F11)/100))</f>
        <v>330.4</v>
      </c>
      <c r="H11" s="10">
        <f t="shared" ref="H11:H12" si="1">D11*G11</f>
        <v>330.4</v>
      </c>
      <c r="J11" s="20"/>
      <c r="K11" s="21"/>
      <c r="L11" s="18"/>
    </row>
    <row r="12" spans="1:12" s="2" customFormat="1" ht="21.75" customHeight="1" x14ac:dyDescent="0.2">
      <c r="A12" s="53" t="s">
        <v>18</v>
      </c>
      <c r="B12" s="58">
        <v>72846</v>
      </c>
      <c r="C12" s="5" t="s">
        <v>8</v>
      </c>
      <c r="D12" s="11">
        <f>D11</f>
        <v>1</v>
      </c>
      <c r="E12" s="8" t="s">
        <v>10</v>
      </c>
      <c r="F12" s="9">
        <v>2</v>
      </c>
      <c r="G12" s="36">
        <f t="shared" si="0"/>
        <v>2.36</v>
      </c>
      <c r="H12" s="10">
        <f t="shared" si="1"/>
        <v>2.36</v>
      </c>
      <c r="J12" s="20"/>
      <c r="K12" s="21"/>
      <c r="L12" s="18"/>
    </row>
    <row r="13" spans="1:12" s="2" customFormat="1" ht="13.5" customHeight="1" x14ac:dyDescent="0.2">
      <c r="A13" s="53" t="s">
        <v>19</v>
      </c>
      <c r="B13" s="58" t="s">
        <v>4</v>
      </c>
      <c r="C13" s="5" t="s">
        <v>6</v>
      </c>
      <c r="D13" s="11">
        <v>6.54</v>
      </c>
      <c r="E13" s="8" t="s">
        <v>7</v>
      </c>
      <c r="F13" s="9">
        <v>2.1</v>
      </c>
      <c r="G13" s="36">
        <f>(F13+((18*F13)/100))</f>
        <v>2.4780000000000002</v>
      </c>
      <c r="H13" s="10">
        <f>D13*G13</f>
        <v>16.206120000000002</v>
      </c>
      <c r="J13" s="20"/>
      <c r="K13" s="21"/>
      <c r="L13" s="18"/>
    </row>
    <row r="14" spans="1:12" s="2" customFormat="1" ht="13.5" customHeight="1" x14ac:dyDescent="0.2">
      <c r="A14" s="53" t="s">
        <v>20</v>
      </c>
      <c r="B14" s="58">
        <v>72943</v>
      </c>
      <c r="C14" s="5" t="s">
        <v>29</v>
      </c>
      <c r="D14" s="11">
        <v>13.07</v>
      </c>
      <c r="E14" s="8" t="s">
        <v>7</v>
      </c>
      <c r="F14" s="9">
        <v>2.2000000000000002</v>
      </c>
      <c r="G14" s="36">
        <f t="shared" ref="G14" si="2">(F14+((18*F14)/100))</f>
        <v>2.5960000000000001</v>
      </c>
      <c r="H14" s="10">
        <f t="shared" ref="H14" si="3">D14*G14</f>
        <v>33.929720000000003</v>
      </c>
      <c r="J14" s="20"/>
      <c r="K14" s="21"/>
      <c r="L14" s="18"/>
    </row>
    <row r="15" spans="1:12" s="4" customFormat="1" ht="14.25" customHeight="1" x14ac:dyDescent="0.2">
      <c r="A15" s="62" t="s">
        <v>27</v>
      </c>
      <c r="B15" s="63"/>
      <c r="C15" s="63"/>
      <c r="D15" s="63"/>
      <c r="E15" s="63"/>
      <c r="F15" s="63"/>
      <c r="G15" s="64"/>
      <c r="H15" s="37">
        <f>SUM(H11:H14)</f>
        <v>382.89584000000002</v>
      </c>
      <c r="J15" s="20"/>
      <c r="K15" s="21"/>
      <c r="L15" s="22"/>
    </row>
    <row r="16" spans="1:12" s="4" customFormat="1" ht="14.25" customHeight="1" x14ac:dyDescent="0.2">
      <c r="A16" s="33"/>
      <c r="B16" s="14"/>
      <c r="C16" s="7"/>
      <c r="D16" s="34"/>
      <c r="E16" s="35"/>
      <c r="F16" s="17"/>
      <c r="G16" s="17"/>
      <c r="H16" s="17"/>
      <c r="J16" s="20"/>
      <c r="K16" s="21"/>
      <c r="L16" s="22"/>
    </row>
    <row r="17" spans="1:12" s="2" customFormat="1" ht="12.75" customHeight="1" x14ac:dyDescent="0.2">
      <c r="A17" s="38" t="s">
        <v>31</v>
      </c>
      <c r="B17" s="39"/>
      <c r="C17" s="39"/>
      <c r="D17" s="39"/>
      <c r="E17" s="39"/>
      <c r="F17" s="39"/>
      <c r="G17" s="39"/>
      <c r="H17" s="17"/>
      <c r="J17" s="20"/>
      <c r="K17" s="21"/>
      <c r="L17" s="18"/>
    </row>
    <row r="18" spans="1:12" s="2" customFormat="1" ht="12.75" customHeight="1" x14ac:dyDescent="0.2">
      <c r="A18" s="39"/>
      <c r="B18" s="39"/>
      <c r="C18" s="39"/>
      <c r="D18" s="39"/>
      <c r="E18" s="39"/>
      <c r="F18" s="39"/>
      <c r="G18" s="39"/>
      <c r="H18" s="17"/>
      <c r="J18" s="20"/>
      <c r="K18" s="21"/>
      <c r="L18" s="18"/>
    </row>
    <row r="19" spans="1:12" s="2" customFormat="1" ht="11.25" customHeight="1" x14ac:dyDescent="0.2">
      <c r="A19" s="38"/>
      <c r="B19" s="39"/>
      <c r="C19" s="39"/>
      <c r="D19" s="39"/>
      <c r="E19" s="39"/>
      <c r="F19" s="39"/>
      <c r="G19" s="39"/>
      <c r="H19" s="17"/>
      <c r="J19" s="20"/>
      <c r="K19" s="21"/>
      <c r="L19" s="18"/>
    </row>
    <row r="20" spans="1:12" s="2" customFormat="1" ht="12" customHeight="1" x14ac:dyDescent="0.2">
      <c r="A20" s="39"/>
      <c r="B20" s="39"/>
      <c r="C20" s="39"/>
      <c r="D20" s="39"/>
      <c r="E20" s="40"/>
      <c r="F20" s="41"/>
      <c r="G20" s="41"/>
      <c r="H20" s="17"/>
      <c r="J20" s="20"/>
      <c r="K20" s="21"/>
      <c r="L20" s="18"/>
    </row>
    <row r="21" spans="1:12" s="2" customFormat="1" ht="10.5" customHeight="1" x14ac:dyDescent="0.2">
      <c r="A21" s="39"/>
      <c r="B21" s="39"/>
      <c r="C21" s="39"/>
      <c r="D21" s="39"/>
      <c r="E21" s="42"/>
      <c r="F21" s="43" t="s">
        <v>23</v>
      </c>
      <c r="G21" s="44"/>
      <c r="H21" s="17"/>
      <c r="J21" s="20"/>
      <c r="K21" s="21"/>
      <c r="L21" s="18"/>
    </row>
    <row r="22" spans="1:12" s="2" customFormat="1" ht="12.75" customHeight="1" x14ac:dyDescent="0.2">
      <c r="A22" s="39"/>
      <c r="B22" s="39"/>
      <c r="C22" s="39"/>
      <c r="D22" s="39"/>
      <c r="E22" s="42"/>
      <c r="F22" s="45" t="s">
        <v>24</v>
      </c>
      <c r="G22" s="44"/>
      <c r="H22" s="17"/>
      <c r="J22" s="20"/>
      <c r="K22" s="21"/>
      <c r="L22" s="18"/>
    </row>
    <row r="23" spans="1:12" s="2" customFormat="1" ht="12" customHeight="1" x14ac:dyDescent="0.2">
      <c r="A23" s="39"/>
      <c r="B23" s="39"/>
      <c r="C23" s="39"/>
      <c r="D23" s="39"/>
      <c r="E23" s="46"/>
      <c r="F23" s="47" t="s">
        <v>25</v>
      </c>
      <c r="G23" s="48"/>
      <c r="H23" s="17"/>
      <c r="J23" s="20"/>
      <c r="K23" s="21"/>
      <c r="L23" s="18"/>
    </row>
    <row r="24" spans="1:12" s="2" customFormat="1" ht="27" customHeight="1" x14ac:dyDescent="0.2">
      <c r="A24" s="13"/>
      <c r="B24" s="14"/>
      <c r="C24" s="12"/>
      <c r="D24" s="15"/>
      <c r="E24" s="16"/>
      <c r="F24" s="17"/>
      <c r="G24" s="17"/>
      <c r="H24" s="17"/>
      <c r="J24" s="20"/>
      <c r="K24" s="21"/>
      <c r="L24" s="18"/>
    </row>
    <row r="25" spans="1:12" s="2" customFormat="1" ht="27" customHeight="1" x14ac:dyDescent="0.2">
      <c r="A25" s="13"/>
      <c r="B25" s="14"/>
      <c r="C25" s="12"/>
      <c r="D25" s="15"/>
      <c r="E25" s="16"/>
      <c r="F25" s="17"/>
      <c r="G25" s="17"/>
      <c r="H25" s="17"/>
      <c r="J25" s="20"/>
      <c r="K25" s="21"/>
      <c r="L25" s="18"/>
    </row>
    <row r="26" spans="1:12" s="2" customFormat="1" ht="27" customHeight="1" x14ac:dyDescent="0.2">
      <c r="A26" s="13"/>
      <c r="B26" s="14"/>
      <c r="C26" s="12"/>
      <c r="D26" s="15"/>
      <c r="E26" s="16"/>
      <c r="F26" s="17"/>
      <c r="G26" s="17"/>
      <c r="H26" s="17"/>
      <c r="J26" s="20"/>
      <c r="K26" s="21"/>
      <c r="L26" s="18"/>
    </row>
  </sheetData>
  <mergeCells count="3">
    <mergeCell ref="A7:H7"/>
    <mergeCell ref="A15:G15"/>
    <mergeCell ref="C10:H10"/>
  </mergeCells>
  <conditionalFormatting sqref="B17:B26">
    <cfRule type="expression" dxfId="16" priority="69" stopIfTrue="1">
      <formula>OR($I17="M",$I17="A")</formula>
    </cfRule>
  </conditionalFormatting>
  <conditionalFormatting sqref="B12">
    <cfRule type="expression" dxfId="15" priority="65" stopIfTrue="1">
      <formula>OR($I12="M",$I12="A")</formula>
    </cfRule>
  </conditionalFormatting>
  <conditionalFormatting sqref="B16">
    <cfRule type="expression" dxfId="14" priority="62" stopIfTrue="1">
      <formula>OR($I16="M",$I16="A")</formula>
    </cfRule>
  </conditionalFormatting>
  <conditionalFormatting sqref="B16">
    <cfRule type="expression" dxfId="13" priority="59" stopIfTrue="1">
      <formula>OR($I16="M",$I16="A")</formula>
    </cfRule>
  </conditionalFormatting>
  <conditionalFormatting sqref="B17:B18">
    <cfRule type="expression" dxfId="12" priority="49" stopIfTrue="1">
      <formula>OR($I17="M",$I17="A")</formula>
    </cfRule>
  </conditionalFormatting>
  <conditionalFormatting sqref="B19:B20">
    <cfRule type="expression" dxfId="11" priority="48" stopIfTrue="1">
      <formula>OR($I19="M",$I19="A")</formula>
    </cfRule>
  </conditionalFormatting>
  <conditionalFormatting sqref="B17:B25">
    <cfRule type="expression" dxfId="10" priority="47" stopIfTrue="1">
      <formula>OR($I17="M",$I17="A")</formula>
    </cfRule>
  </conditionalFormatting>
  <conditionalFormatting sqref="B17:B18">
    <cfRule type="expression" dxfId="9" priority="40" stopIfTrue="1">
      <formula>OR($I17="M",$I17="A")</formula>
    </cfRule>
  </conditionalFormatting>
  <conditionalFormatting sqref="B24:B25">
    <cfRule type="expression" dxfId="8" priority="39" stopIfTrue="1">
      <formula>OR($I24="M",$I24="A")</formula>
    </cfRule>
  </conditionalFormatting>
  <conditionalFormatting sqref="B26">
    <cfRule type="expression" dxfId="7" priority="38" stopIfTrue="1">
      <formula>OR($I26="M",$I26="A")</formula>
    </cfRule>
  </conditionalFormatting>
  <conditionalFormatting sqref="D18 D16">
    <cfRule type="expression" dxfId="6" priority="15">
      <formula>OR($O16="M",$O16="A")</formula>
    </cfRule>
  </conditionalFormatting>
  <conditionalFormatting sqref="D20">
    <cfRule type="expression" dxfId="5" priority="12">
      <formula>OR($O20="M",$O20="A")</formula>
    </cfRule>
  </conditionalFormatting>
  <conditionalFormatting sqref="B13:B14">
    <cfRule type="expression" dxfId="4" priority="8" stopIfTrue="1">
      <formula>OR($I13="M",$I13="A")</formula>
    </cfRule>
  </conditionalFormatting>
  <conditionalFormatting sqref="B11">
    <cfRule type="expression" dxfId="0" priority="1" stopIfTrue="1">
      <formula>OR($I11="M",$I11="A")</formula>
    </cfRule>
  </conditionalFormatting>
  <printOptions horizontalCentered="1"/>
  <pageMargins left="0.11811023622047245" right="0.11811023622047245" top="0.70866141732283472" bottom="0.6692913385826772" header="0.43307086614173229" footer="0.35433070866141736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galvão-</vt:lpstr>
      <vt:lpstr>'galvão-'!Area_de_impressao</vt:lpstr>
      <vt:lpstr>'galvão-'!Texto3</vt:lpstr>
      <vt:lpstr>'galvão-'!Texto4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Raphaela</dc:creator>
  <cp:lastModifiedBy>Atual</cp:lastModifiedBy>
  <cp:lastPrinted>2018-09-13T16:50:02Z</cp:lastPrinted>
  <dcterms:created xsi:type="dcterms:W3CDTF">2003-10-24T18:12:58Z</dcterms:created>
  <dcterms:modified xsi:type="dcterms:W3CDTF">2018-09-13T17:17:00Z</dcterms:modified>
</cp:coreProperties>
</file>